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2315" windowHeight="8700" activeTab="0"/>
  </bookViews>
  <sheets>
    <sheet name="Sheet1" sheetId="1" r:id="rId1"/>
  </sheets>
  <definedNames>
    <definedName name="_xlnm.Print_Area" localSheetId="0">'Sheet1'!$A$1:$G$97</definedName>
  </definedNames>
  <calcPr fullCalcOnLoad="1"/>
</workbook>
</file>

<file path=xl/sharedStrings.xml><?xml version="1.0" encoding="utf-8"?>
<sst xmlns="http://schemas.openxmlformats.org/spreadsheetml/2006/main" count="107" uniqueCount="90">
  <si>
    <t>DOCUMENT  00400</t>
  </si>
  <si>
    <t>BID PROPOSAL</t>
  </si>
  <si>
    <t>A.</t>
  </si>
  <si>
    <t>C.</t>
  </si>
  <si>
    <t>F.</t>
  </si>
  <si>
    <t>BID SCHEDULE:</t>
  </si>
  <si>
    <t xml:space="preserve">B.                 </t>
  </si>
  <si>
    <t xml:space="preserve">D.                </t>
  </si>
  <si>
    <t xml:space="preserve">E.                 </t>
  </si>
  <si>
    <t>No.</t>
  </si>
  <si>
    <t>Item</t>
  </si>
  <si>
    <t>Quantity</t>
  </si>
  <si>
    <t>Unit</t>
  </si>
  <si>
    <t>Unit Price</t>
  </si>
  <si>
    <t>1.</t>
  </si>
  <si>
    <t>2.</t>
  </si>
  <si>
    <t>3.</t>
  </si>
  <si>
    <t>Total Amount</t>
  </si>
  <si>
    <t>(Print Name)</t>
  </si>
  <si>
    <t>Bidder's Signature:</t>
  </si>
  <si>
    <t>Bidder's Name:</t>
  </si>
  <si>
    <t>Bidder's Company Name:</t>
  </si>
  <si>
    <t>Bidder's Address:</t>
  </si>
  <si>
    <t>Bidder's Telephone Number:</t>
  </si>
  <si>
    <t>Classification:</t>
  </si>
  <si>
    <t>Submittal Date:</t>
  </si>
  <si>
    <t>Bidder's License:</t>
  </si>
  <si>
    <t>License Number:</t>
  </si>
  <si>
    <t>4.</t>
  </si>
  <si>
    <t>5.</t>
  </si>
  <si>
    <t>6.</t>
  </si>
  <si>
    <t>7.</t>
  </si>
  <si>
    <t>8.</t>
  </si>
  <si>
    <t>9.</t>
  </si>
  <si>
    <t>10.</t>
  </si>
  <si>
    <t>11.</t>
  </si>
  <si>
    <t>12.</t>
  </si>
  <si>
    <t>13.</t>
  </si>
  <si>
    <t>14.</t>
  </si>
  <si>
    <t>15.</t>
  </si>
  <si>
    <r>
      <t>PROJECT COMPLETION TIME:</t>
    </r>
    <r>
      <rPr>
        <sz val="12"/>
        <rFont val="Garamond"/>
        <family val="1"/>
      </rPr>
      <t xml:space="preserve">  The undersigned bidder agrees and acknowledges that in his opinion all proposed Work can and will be completed within the time stated for project completion, as contained in the Contract Documents. The bidder further acknowledges that he understands all conditions relative to liquidated damages and delay charges.</t>
    </r>
  </si>
  <si>
    <r>
      <t>PROPOSAL CONDITIONS:</t>
    </r>
    <r>
      <rPr>
        <sz val="12"/>
        <rFont val="Garamond"/>
        <family val="1"/>
      </rPr>
      <t xml:space="preserve">  In compliance with the Advertisement for Bids, the undersigned bidder proposes to perform all Work in accordance with the Contract Documents.</t>
    </r>
  </si>
  <si>
    <r>
      <t xml:space="preserve">INDEPENDENT BIDDING:  </t>
    </r>
    <r>
      <rPr>
        <sz val="12"/>
        <rFont val="Garamond"/>
        <family val="1"/>
      </rPr>
      <t>The undersigned Bidder certifies that his bid has been generated solely and independently, without consultation with other Bidders relating to the proposed Work.</t>
    </r>
  </si>
  <si>
    <r>
      <t xml:space="preserve">ADDENDUM: </t>
    </r>
    <r>
      <rPr>
        <sz val="12"/>
        <rFont val="Garamond"/>
        <family val="1"/>
      </rPr>
      <t xml:space="preserve"> The undersigned Bidder herewith acknowledges the following Addendum:</t>
    </r>
  </si>
  <si>
    <t>END OF DOCUMENT</t>
  </si>
  <si>
    <t>ls.</t>
  </si>
  <si>
    <t>Bidder's Email Address:</t>
  </si>
  <si>
    <t>PROJECT NAME: 5050 South Overlay Project from Golden Spike Park to 1150 West Street.</t>
  </si>
  <si>
    <t>sf.</t>
  </si>
  <si>
    <t>lf.</t>
  </si>
  <si>
    <t>ea.</t>
  </si>
  <si>
    <t>Furnish and install concrete curb and gutter.</t>
  </si>
  <si>
    <t>ton</t>
  </si>
  <si>
    <t>Asphalt and roadbase patching.</t>
  </si>
  <si>
    <t>sy.</t>
  </si>
  <si>
    <t>Roadway edge mill grinding.</t>
  </si>
  <si>
    <t>16.</t>
  </si>
  <si>
    <t>Asphalt leveling course.</t>
  </si>
  <si>
    <t>17.</t>
  </si>
  <si>
    <t>Asphalt fabric.</t>
  </si>
  <si>
    <t>a). Mirafi MPV-600.</t>
  </si>
  <si>
    <t>b). Huesker G30 paving mat.</t>
  </si>
  <si>
    <t>18.</t>
  </si>
  <si>
    <t>2-1/4 inch asphalt overlay.</t>
  </si>
  <si>
    <t>19.</t>
  </si>
  <si>
    <t>Lower and raise manhole frame and cover to finish grade.</t>
  </si>
  <si>
    <t>20.</t>
  </si>
  <si>
    <t>Lower and raise valve box ring and cover to finish grade.</t>
  </si>
  <si>
    <t>Remove and replace all landscaping improvements, public/private damaged during construction.</t>
  </si>
  <si>
    <t>Mobilization.</t>
  </si>
  <si>
    <t>Traffic Control.</t>
  </si>
  <si>
    <t>Storm Water Pollution Prevention Plan (SWPPP).</t>
  </si>
  <si>
    <t>Remove and dispose existing curb and gutter.</t>
  </si>
  <si>
    <t>Remove and dispose existing concrete flatwork.</t>
  </si>
  <si>
    <t>Furnish and install 6-inch thick concrete flatwork.</t>
  </si>
  <si>
    <t>Sub-grade excavtion, disposal and replacement with crushed pit run materials.</t>
  </si>
  <si>
    <t>Remove and dispose existing concrete sidewalk.</t>
  </si>
  <si>
    <t>21.</t>
  </si>
  <si>
    <t>G.</t>
  </si>
  <si>
    <t>BID PROPOSAL SIGNATURES:</t>
  </si>
  <si>
    <t>We the undersigned Bidder herewith submit this bid for consideration.  We certify we are in full understanding of the Contract Documents and have complied with the conditions stated in the Contract Documents, to submit this Bid.</t>
  </si>
  <si>
    <t>Furnish and install handicap ramp (yellow in color).</t>
  </si>
  <si>
    <t>22.</t>
  </si>
  <si>
    <t>Furnish and install 4-foot wide, 4-inch thick concrete sidewalk.</t>
  </si>
  <si>
    <t>Furnish and install 4-foot wide, 6-inch thick concrete sidewalk.</t>
  </si>
  <si>
    <t>Remove and dispose concrete waterway 
(approximately 255 sf.).</t>
  </si>
  <si>
    <t>Furnish and install concrete waterway.
(approximately 255 sf.).</t>
  </si>
  <si>
    <t>( Acknowledge all addendums here)</t>
  </si>
  <si>
    <t xml:space="preserve">TOTAL BID PROPOSAL AMOUNT WITH 18 a): </t>
  </si>
  <si>
    <t xml:space="preserve">TOTAL BID PROPOSAL AMOUNT WITH 18 b):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</si>
</sst>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_);[Red]\(0.00\)"/>
    <numFmt numFmtId="169" formatCode="&quot;$&quot;#,##0.00"/>
  </numFmts>
  <fonts count="43">
    <font>
      <sz val="10"/>
      <name val="Arial"/>
      <family val="0"/>
    </font>
    <font>
      <sz val="12"/>
      <name val="Arial"/>
      <family val="2"/>
    </font>
    <font>
      <sz val="8"/>
      <name val="Arial"/>
      <family val="2"/>
    </font>
    <font>
      <b/>
      <sz val="12"/>
      <name val="Garamond"/>
      <family val="1"/>
    </font>
    <font>
      <sz val="12"/>
      <name val="Garamond"/>
      <family val="1"/>
    </font>
    <font>
      <sz val="12"/>
      <color indexed="8"/>
      <name val="Garamond"/>
      <family val="1"/>
    </font>
    <font>
      <b/>
      <sz val="10"/>
      <name val="Arial"/>
      <family val="2"/>
    </font>
    <font>
      <b/>
      <sz val="12"/>
      <color indexed="8"/>
      <name val="Garamond"/>
      <family val="1"/>
    </font>
    <font>
      <sz val="10"/>
      <name val="Garamond"/>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
      <patternFill patternType="solid">
        <fgColor indexed="65"/>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1"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67">
    <xf numFmtId="0" fontId="0" fillId="0" borderId="0" xfId="0" applyAlignment="1">
      <alignment/>
    </xf>
    <xf numFmtId="0" fontId="4" fillId="33" borderId="0" xfId="0" applyFont="1" applyFill="1" applyAlignment="1">
      <alignment horizontal="left" vertical="center"/>
    </xf>
    <xf numFmtId="8" fontId="5" fillId="34" borderId="10" xfId="55" applyNumberFormat="1" applyFont="1" applyFill="1" applyBorder="1" applyAlignment="1" applyProtection="1">
      <alignment horizontal="right"/>
      <protection locked="0"/>
    </xf>
    <xf numFmtId="38" fontId="4" fillId="33" borderId="0" xfId="0" applyNumberFormat="1" applyFont="1" applyFill="1" applyBorder="1" applyAlignment="1">
      <alignment horizontal="left" vertical="center"/>
    </xf>
    <xf numFmtId="0" fontId="4" fillId="33" borderId="0" xfId="0" applyFont="1" applyFill="1" applyBorder="1" applyAlignment="1">
      <alignment horizontal="left" vertical="center"/>
    </xf>
    <xf numFmtId="8" fontId="5" fillId="0" borderId="0" xfId="55" applyNumberFormat="1" applyFont="1" applyFill="1" applyBorder="1" applyAlignment="1" applyProtection="1">
      <alignment horizontal="right"/>
      <protection/>
    </xf>
    <xf numFmtId="8" fontId="5" fillId="0" borderId="11" xfId="55" applyNumberFormat="1" applyFont="1" applyFill="1" applyBorder="1" applyAlignment="1" applyProtection="1">
      <alignment horizontal="right"/>
      <protection/>
    </xf>
    <xf numFmtId="0" fontId="3" fillId="35" borderId="0" xfId="0" applyFont="1" applyFill="1" applyAlignment="1">
      <alignment horizontal="left" vertical="center"/>
    </xf>
    <xf numFmtId="0" fontId="4" fillId="35" borderId="0" xfId="0" applyFont="1" applyFill="1" applyAlignment="1">
      <alignment horizontal="left" vertical="center"/>
    </xf>
    <xf numFmtId="38" fontId="4" fillId="35" borderId="0" xfId="0" applyNumberFormat="1" applyFont="1" applyFill="1" applyAlignment="1">
      <alignment horizontal="left" vertical="center"/>
    </xf>
    <xf numFmtId="0" fontId="3" fillId="35" borderId="0" xfId="0" applyFont="1" applyFill="1" applyAlignment="1">
      <alignment horizontal="left" vertical="top"/>
    </xf>
    <xf numFmtId="0" fontId="4" fillId="35" borderId="0" xfId="0" applyFont="1" applyFill="1" applyAlignment="1">
      <alignment horizontal="left" vertical="top"/>
    </xf>
    <xf numFmtId="38" fontId="4" fillId="35" borderId="10" xfId="0" applyNumberFormat="1" applyFont="1" applyFill="1" applyBorder="1" applyAlignment="1">
      <alignment horizontal="center"/>
    </xf>
    <xf numFmtId="168" fontId="4" fillId="35" borderId="10" xfId="0" applyNumberFormat="1" applyFont="1" applyFill="1" applyBorder="1" applyAlignment="1">
      <alignment horizontal="center"/>
    </xf>
    <xf numFmtId="8" fontId="4" fillId="35" borderId="10" xfId="0" applyNumberFormat="1" applyFont="1" applyFill="1" applyBorder="1" applyAlignment="1">
      <alignment horizontal="center" wrapText="1"/>
    </xf>
    <xf numFmtId="38" fontId="4" fillId="35" borderId="0" xfId="0" applyNumberFormat="1" applyFont="1" applyFill="1" applyBorder="1" applyAlignment="1">
      <alignment horizontal="center"/>
    </xf>
    <xf numFmtId="168" fontId="4" fillId="35" borderId="0" xfId="0" applyNumberFormat="1" applyFont="1" applyFill="1" applyBorder="1" applyAlignment="1">
      <alignment horizontal="center"/>
    </xf>
    <xf numFmtId="8" fontId="4" fillId="35" borderId="11" xfId="0" applyNumberFormat="1" applyFont="1" applyFill="1" applyBorder="1" applyAlignment="1">
      <alignment horizontal="center" wrapText="1"/>
    </xf>
    <xf numFmtId="8" fontId="5" fillId="35" borderId="0" xfId="55" applyNumberFormat="1" applyFont="1" applyFill="1" applyBorder="1" applyAlignment="1" applyProtection="1">
      <alignment horizontal="right"/>
      <protection/>
    </xf>
    <xf numFmtId="8" fontId="5" fillId="35" borderId="10" xfId="55" applyNumberFormat="1" applyFont="1" applyFill="1" applyBorder="1" applyAlignment="1" applyProtection="1">
      <alignment horizontal="right"/>
      <protection/>
    </xf>
    <xf numFmtId="8" fontId="4" fillId="35" borderId="0" xfId="0" applyNumberFormat="1" applyFont="1" applyFill="1" applyBorder="1" applyAlignment="1">
      <alignment/>
    </xf>
    <xf numFmtId="8" fontId="5" fillId="35" borderId="0" xfId="55" applyNumberFormat="1" applyFont="1" applyFill="1" applyBorder="1" applyAlignment="1" applyProtection="1">
      <alignment horizontal="center"/>
      <protection/>
    </xf>
    <xf numFmtId="168" fontId="4" fillId="35" borderId="10" xfId="0" applyNumberFormat="1" applyFont="1" applyFill="1" applyBorder="1" applyAlignment="1">
      <alignment horizontal="left" wrapText="1"/>
    </xf>
    <xf numFmtId="168" fontId="4" fillId="35" borderId="0" xfId="0" applyNumberFormat="1" applyFont="1" applyFill="1" applyBorder="1" applyAlignment="1">
      <alignment horizontal="left" wrapText="1"/>
    </xf>
    <xf numFmtId="0" fontId="4" fillId="35" borderId="0" xfId="0" applyFont="1" applyFill="1" applyAlignment="1">
      <alignment horizontal="left" vertical="center" wrapText="1"/>
    </xf>
    <xf numFmtId="0" fontId="4" fillId="35" borderId="0" xfId="0" applyFont="1" applyFill="1" applyAlignment="1">
      <alignment horizontal="right" vertical="center"/>
    </xf>
    <xf numFmtId="0" fontId="4" fillId="35" borderId="0" xfId="0" applyFont="1" applyFill="1" applyBorder="1" applyAlignment="1">
      <alignment horizontal="right" vertical="center" wrapText="1"/>
    </xf>
    <xf numFmtId="0" fontId="4" fillId="35" borderId="0" xfId="0" applyFont="1" applyFill="1" applyAlignment="1">
      <alignment horizontal="right" vertical="center" wrapText="1"/>
    </xf>
    <xf numFmtId="0" fontId="4" fillId="35" borderId="0" xfId="0" applyFont="1" applyFill="1" applyBorder="1" applyAlignment="1">
      <alignment horizontal="left" vertical="center"/>
    </xf>
    <xf numFmtId="0" fontId="4" fillId="35" borderId="11" xfId="0" applyFont="1" applyFill="1" applyBorder="1" applyAlignment="1">
      <alignment horizontal="left" vertical="center"/>
    </xf>
    <xf numFmtId="0" fontId="4" fillId="35" borderId="11" xfId="0" applyFont="1" applyFill="1" applyBorder="1" applyAlignment="1">
      <alignment horizontal="center" vertical="center"/>
    </xf>
    <xf numFmtId="49" fontId="5" fillId="35" borderId="0" xfId="55" applyNumberFormat="1" applyFont="1" applyFill="1" applyAlignment="1">
      <alignment horizontal="center" vertical="center" wrapText="1"/>
      <protection/>
    </xf>
    <xf numFmtId="0" fontId="5" fillId="35" borderId="0" xfId="55" applyFont="1" applyFill="1" applyAlignment="1">
      <alignment horizontal="left" wrapText="1"/>
      <protection/>
    </xf>
    <xf numFmtId="38" fontId="5" fillId="35" borderId="0" xfId="55" applyNumberFormat="1" applyFont="1" applyFill="1" applyAlignment="1">
      <alignment horizontal="right"/>
      <protection/>
    </xf>
    <xf numFmtId="0" fontId="5" fillId="35" borderId="0" xfId="55" applyFont="1" applyFill="1">
      <alignment/>
      <protection/>
    </xf>
    <xf numFmtId="49" fontId="5" fillId="35" borderId="0" xfId="55" applyNumberFormat="1" applyFont="1" applyFill="1" applyAlignment="1">
      <alignment horizontal="center" vertical="top" wrapText="1"/>
      <protection/>
    </xf>
    <xf numFmtId="0" fontId="5" fillId="35" borderId="0" xfId="55" applyFont="1" applyFill="1" applyAlignment="1">
      <alignment vertical="top" wrapText="1"/>
      <protection/>
    </xf>
    <xf numFmtId="49" fontId="5" fillId="35" borderId="0" xfId="55" applyNumberFormat="1" applyFont="1" applyFill="1" applyAlignment="1" quotePrefix="1">
      <alignment horizontal="center" vertical="top" wrapText="1"/>
      <protection/>
    </xf>
    <xf numFmtId="0" fontId="5" fillId="35" borderId="0" xfId="55" applyFont="1" applyFill="1" applyAlignment="1">
      <alignment horizontal="left" vertical="top" wrapText="1"/>
      <protection/>
    </xf>
    <xf numFmtId="38" fontId="5" fillId="0" borderId="0" xfId="55" applyNumberFormat="1" applyFont="1" applyAlignment="1">
      <alignment horizontal="right"/>
      <protection/>
    </xf>
    <xf numFmtId="0" fontId="5" fillId="35" borderId="0" xfId="55" applyFont="1" applyFill="1" applyAlignment="1">
      <alignment wrapText="1"/>
      <protection/>
    </xf>
    <xf numFmtId="168" fontId="5" fillId="35" borderId="0" xfId="55" applyNumberFormat="1" applyFont="1" applyFill="1" applyAlignment="1">
      <alignment horizontal="center" vertical="center" wrapText="1"/>
      <protection/>
    </xf>
    <xf numFmtId="8" fontId="5" fillId="35" borderId="11" xfId="55" applyNumberFormat="1" applyFont="1" applyFill="1" applyBorder="1" applyAlignment="1" applyProtection="1">
      <alignment horizontal="right"/>
      <protection/>
    </xf>
    <xf numFmtId="0" fontId="4" fillId="0" borderId="0" xfId="0" applyFont="1" applyAlignment="1">
      <alignment horizontal="justify" vertical="top" wrapText="1"/>
    </xf>
    <xf numFmtId="0" fontId="1" fillId="0" borderId="0" xfId="0" applyFont="1" applyAlignment="1">
      <alignment horizontal="justify" wrapText="1"/>
    </xf>
    <xf numFmtId="168" fontId="5" fillId="35" borderId="0" xfId="55" applyNumberFormat="1" applyFont="1" applyFill="1" applyAlignment="1">
      <alignment horizontal="center" vertical="center"/>
      <protection/>
    </xf>
    <xf numFmtId="168" fontId="7" fillId="35" borderId="0" xfId="55" applyNumberFormat="1" applyFont="1" applyFill="1" applyAlignment="1">
      <alignment horizontal="right" vertical="center" wrapText="1"/>
      <protection/>
    </xf>
    <xf numFmtId="38" fontId="7" fillId="35" borderId="0" xfId="55" applyNumberFormat="1" applyFont="1" applyFill="1" applyAlignment="1">
      <alignment horizontal="right" vertical="center"/>
      <protection/>
    </xf>
    <xf numFmtId="168" fontId="7" fillId="35" borderId="0" xfId="55" applyNumberFormat="1" applyFont="1" applyFill="1" applyAlignment="1">
      <alignment horizontal="right" vertical="center"/>
      <protection/>
    </xf>
    <xf numFmtId="0" fontId="5" fillId="35" borderId="0" xfId="55" applyFont="1" applyFill="1" applyBorder="1" applyAlignment="1">
      <alignment horizontal="left" vertical="top" wrapText="1"/>
      <protection/>
    </xf>
    <xf numFmtId="8" fontId="5" fillId="36" borderId="0" xfId="55" applyNumberFormat="1" applyFont="1" applyFill="1" applyBorder="1" applyAlignment="1" applyProtection="1">
      <alignment horizontal="right"/>
      <protection/>
    </xf>
    <xf numFmtId="0" fontId="3" fillId="36" borderId="0" xfId="0" applyFont="1" applyFill="1" applyAlignment="1">
      <alignment/>
    </xf>
    <xf numFmtId="0" fontId="4" fillId="36" borderId="0" xfId="0" applyFont="1" applyFill="1" applyAlignment="1">
      <alignment/>
    </xf>
    <xf numFmtId="3" fontId="4" fillId="36" borderId="0" xfId="0" applyNumberFormat="1" applyFont="1" applyFill="1" applyAlignment="1">
      <alignment/>
    </xf>
    <xf numFmtId="0" fontId="4" fillId="36" borderId="0" xfId="0" applyFont="1" applyFill="1" applyAlignment="1">
      <alignment vertical="distributed" wrapText="1"/>
    </xf>
    <xf numFmtId="0" fontId="4" fillId="34" borderId="10" xfId="0" applyFont="1" applyFill="1" applyBorder="1" applyAlignment="1" applyProtection="1">
      <alignment horizontal="left" vertical="center"/>
      <protection locked="0"/>
    </xf>
    <xf numFmtId="0" fontId="8" fillId="35" borderId="0" xfId="0" applyFont="1" applyFill="1" applyAlignment="1">
      <alignment horizontal="left" vertical="center"/>
    </xf>
    <xf numFmtId="8" fontId="5" fillId="0" borderId="10" xfId="55" applyNumberFormat="1" applyFont="1" applyBorder="1" applyAlignment="1">
      <alignment horizontal="right" vertical="center" wrapText="1"/>
      <protection/>
    </xf>
    <xf numFmtId="0" fontId="4" fillId="34" borderId="10" xfId="0" applyFont="1" applyFill="1" applyBorder="1" applyAlignment="1" applyProtection="1">
      <alignment horizontal="left" vertical="center"/>
      <protection locked="0"/>
    </xf>
    <xf numFmtId="0" fontId="0" fillId="0" borderId="10" xfId="0" applyBorder="1" applyAlignment="1" applyProtection="1">
      <alignment horizontal="left" vertical="center"/>
      <protection locked="0"/>
    </xf>
    <xf numFmtId="0" fontId="3" fillId="33" borderId="0" xfId="0" applyFont="1" applyFill="1" applyBorder="1" applyAlignment="1">
      <alignment horizontal="center" vertical="center"/>
    </xf>
    <xf numFmtId="0" fontId="6" fillId="0" borderId="0" xfId="0" applyFont="1" applyAlignment="1">
      <alignment horizontal="center" vertical="center"/>
    </xf>
    <xf numFmtId="0" fontId="3" fillId="35" borderId="0" xfId="0" applyFont="1" applyFill="1" applyAlignment="1">
      <alignment horizontal="left" vertical="top"/>
    </xf>
    <xf numFmtId="0" fontId="3" fillId="35" borderId="0" xfId="0" applyFont="1" applyFill="1" applyAlignment="1">
      <alignment horizontal="center" vertical="center" wrapText="1"/>
    </xf>
    <xf numFmtId="0" fontId="1" fillId="35" borderId="0" xfId="0" applyFont="1" applyFill="1" applyAlignment="1">
      <alignment horizontal="center" vertical="center" wrapText="1"/>
    </xf>
    <xf numFmtId="0" fontId="3" fillId="35" borderId="0" xfId="0" applyFont="1" applyFill="1" applyAlignment="1">
      <alignment horizontal="left" vertical="top" wrapText="1"/>
    </xf>
    <xf numFmtId="0" fontId="0" fillId="35" borderId="0" xfId="0" applyFill="1" applyAlignment="1">
      <alignment horizontal="lef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bid schedule"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97"/>
  <sheetViews>
    <sheetView tabSelected="1" view="pageBreakPreview" zoomScaleNormal="85" zoomScaleSheetLayoutView="100" zoomScalePageLayoutView="0" workbookViewId="0" topLeftCell="A1">
      <selection activeCell="B14" sqref="B14"/>
    </sheetView>
  </sheetViews>
  <sheetFormatPr defaultColWidth="7.7109375" defaultRowHeight="12.75"/>
  <cols>
    <col min="1" max="1" width="4.8515625" style="4" customWidth="1"/>
    <col min="2" max="2" width="48.7109375" style="4" customWidth="1"/>
    <col min="3" max="3" width="8.421875" style="3" customWidth="1"/>
    <col min="4" max="4" width="5.28125" style="4" customWidth="1"/>
    <col min="5" max="5" width="14.8515625" style="4" bestFit="1" customWidth="1"/>
    <col min="6" max="6" width="3.7109375" style="4" customWidth="1"/>
    <col min="7" max="7" width="14.8515625" style="4" bestFit="1" customWidth="1"/>
    <col min="8" max="16384" width="7.7109375" style="4" customWidth="1"/>
  </cols>
  <sheetData>
    <row r="1" spans="1:7" s="1" customFormat="1" ht="15.75">
      <c r="A1" s="63" t="s">
        <v>0</v>
      </c>
      <c r="B1" s="64"/>
      <c r="C1" s="64"/>
      <c r="D1" s="64"/>
      <c r="E1" s="64"/>
      <c r="F1" s="64"/>
      <c r="G1" s="64"/>
    </row>
    <row r="2" spans="1:7" s="1" customFormat="1" ht="15.75">
      <c r="A2" s="7"/>
      <c r="B2" s="8"/>
      <c r="C2" s="9"/>
      <c r="D2" s="8"/>
      <c r="E2" s="8"/>
      <c r="F2" s="8"/>
      <c r="G2" s="8"/>
    </row>
    <row r="3" spans="1:7" s="1" customFormat="1" ht="15.75">
      <c r="A3" s="63" t="s">
        <v>1</v>
      </c>
      <c r="B3" s="64"/>
      <c r="C3" s="64"/>
      <c r="D3" s="64"/>
      <c r="E3" s="64"/>
      <c r="F3" s="64"/>
      <c r="G3" s="64"/>
    </row>
    <row r="4" spans="1:7" s="1" customFormat="1" ht="15.75">
      <c r="A4" s="7"/>
      <c r="B4" s="8"/>
      <c r="C4" s="9"/>
      <c r="D4" s="8"/>
      <c r="E4" s="8"/>
      <c r="F4" s="8"/>
      <c r="G4" s="8"/>
    </row>
    <row r="5" spans="1:7" s="1" customFormat="1" ht="15.75">
      <c r="A5" s="7" t="s">
        <v>2</v>
      </c>
      <c r="B5" s="10" t="s">
        <v>47</v>
      </c>
      <c r="C5" s="9"/>
      <c r="D5" s="8"/>
      <c r="E5" s="8"/>
      <c r="F5" s="8"/>
      <c r="G5" s="8"/>
    </row>
    <row r="6" spans="1:7" s="1" customFormat="1" ht="15.75">
      <c r="A6" s="8"/>
      <c r="B6" s="11"/>
      <c r="C6" s="9"/>
      <c r="D6" s="8"/>
      <c r="E6" s="8"/>
      <c r="F6" s="8"/>
      <c r="G6" s="8"/>
    </row>
    <row r="7" spans="1:7" s="1" customFormat="1" ht="31.5" customHeight="1">
      <c r="A7" s="10" t="s">
        <v>6</v>
      </c>
      <c r="B7" s="65" t="s">
        <v>41</v>
      </c>
      <c r="C7" s="66"/>
      <c r="D7" s="66"/>
      <c r="E7" s="66"/>
      <c r="F7" s="66"/>
      <c r="G7" s="66"/>
    </row>
    <row r="8" spans="1:7" s="1" customFormat="1" ht="15.75">
      <c r="A8" s="7"/>
      <c r="B8" s="10"/>
      <c r="C8" s="9"/>
      <c r="D8" s="8"/>
      <c r="E8" s="8"/>
      <c r="F8" s="8"/>
      <c r="G8" s="8"/>
    </row>
    <row r="9" spans="1:7" s="1" customFormat="1" ht="64.5" customHeight="1">
      <c r="A9" s="10" t="s">
        <v>3</v>
      </c>
      <c r="B9" s="65" t="s">
        <v>40</v>
      </c>
      <c r="C9" s="65"/>
      <c r="D9" s="65"/>
      <c r="E9" s="65"/>
      <c r="F9" s="65"/>
      <c r="G9" s="65"/>
    </row>
    <row r="10" spans="1:7" s="1" customFormat="1" ht="15.75">
      <c r="A10" s="7"/>
      <c r="B10" s="10"/>
      <c r="C10" s="9"/>
      <c r="D10" s="8"/>
      <c r="E10" s="8"/>
      <c r="F10" s="8"/>
      <c r="G10" s="8"/>
    </row>
    <row r="11" spans="1:7" s="1" customFormat="1" ht="31.5" customHeight="1">
      <c r="A11" s="10" t="s">
        <v>7</v>
      </c>
      <c r="B11" s="65" t="s">
        <v>42</v>
      </c>
      <c r="C11" s="65"/>
      <c r="D11" s="65"/>
      <c r="E11" s="65"/>
      <c r="F11" s="65"/>
      <c r="G11" s="65"/>
    </row>
    <row r="12" spans="1:7" s="1" customFormat="1" ht="15.75">
      <c r="A12" s="7"/>
      <c r="B12" s="10"/>
      <c r="C12" s="9"/>
      <c r="D12" s="8"/>
      <c r="E12" s="8"/>
      <c r="F12" s="8"/>
      <c r="G12" s="8"/>
    </row>
    <row r="13" spans="1:7" s="1" customFormat="1" ht="15.75">
      <c r="A13" s="7" t="s">
        <v>8</v>
      </c>
      <c r="B13" s="62" t="s">
        <v>43</v>
      </c>
      <c r="C13" s="62"/>
      <c r="D13" s="62"/>
      <c r="E13" s="62"/>
      <c r="F13" s="62"/>
      <c r="G13" s="62"/>
    </row>
    <row r="14" spans="1:7" s="1" customFormat="1" ht="15.75">
      <c r="A14" s="8"/>
      <c r="B14" s="55"/>
      <c r="C14" s="56" t="s">
        <v>87</v>
      </c>
      <c r="D14" s="8"/>
      <c r="E14" s="8"/>
      <c r="F14" s="8"/>
      <c r="G14" s="8"/>
    </row>
    <row r="15" spans="1:7" s="1" customFormat="1" ht="15.75">
      <c r="A15" s="8"/>
      <c r="B15" s="11"/>
      <c r="C15" s="9"/>
      <c r="D15" s="8"/>
      <c r="E15" s="8"/>
      <c r="F15" s="8"/>
      <c r="G15" s="8"/>
    </row>
    <row r="16" spans="1:7" s="1" customFormat="1" ht="15.75">
      <c r="A16" s="7" t="s">
        <v>4</v>
      </c>
      <c r="B16" s="7" t="s">
        <v>5</v>
      </c>
      <c r="C16" s="9"/>
      <c r="D16" s="8"/>
      <c r="E16" s="8"/>
      <c r="F16" s="8"/>
      <c r="G16" s="8"/>
    </row>
    <row r="17" spans="1:7" s="1" customFormat="1" ht="15.75">
      <c r="A17" s="8"/>
      <c r="B17" s="8"/>
      <c r="C17" s="9"/>
      <c r="D17" s="8"/>
      <c r="E17" s="8"/>
      <c r="F17" s="8"/>
      <c r="G17" s="8"/>
    </row>
    <row r="18" spans="1:7" s="1" customFormat="1" ht="15.75" customHeight="1">
      <c r="A18" s="13" t="s">
        <v>9</v>
      </c>
      <c r="B18" s="22" t="s">
        <v>10</v>
      </c>
      <c r="C18" s="12" t="s">
        <v>11</v>
      </c>
      <c r="D18" s="13" t="s">
        <v>12</v>
      </c>
      <c r="E18" s="14" t="s">
        <v>13</v>
      </c>
      <c r="F18" s="14"/>
      <c r="G18" s="14" t="s">
        <v>17</v>
      </c>
    </row>
    <row r="19" spans="1:7" s="1" customFormat="1" ht="15.75" customHeight="1">
      <c r="A19" s="16"/>
      <c r="B19" s="23"/>
      <c r="C19" s="15"/>
      <c r="D19" s="16"/>
      <c r="E19" s="17"/>
      <c r="F19" s="17"/>
      <c r="G19" s="17"/>
    </row>
    <row r="20" spans="1:7" s="1" customFormat="1" ht="15.75">
      <c r="A20" s="31" t="s">
        <v>14</v>
      </c>
      <c r="B20" s="32" t="s">
        <v>69</v>
      </c>
      <c r="C20" s="33">
        <v>1</v>
      </c>
      <c r="D20" s="34" t="s">
        <v>45</v>
      </c>
      <c r="E20" s="2"/>
      <c r="F20" s="18"/>
      <c r="G20" s="19">
        <f>IF(C20&gt;0,C20*E20,"")</f>
        <v>0</v>
      </c>
    </row>
    <row r="21" spans="1:7" s="1" customFormat="1" ht="15.75">
      <c r="A21" s="35"/>
      <c r="B21" s="36"/>
      <c r="C21" s="33"/>
      <c r="D21" s="34"/>
      <c r="E21" s="5"/>
      <c r="F21" s="18"/>
      <c r="G21" s="18"/>
    </row>
    <row r="22" spans="1:7" s="1" customFormat="1" ht="15.75">
      <c r="A22" s="37" t="s">
        <v>15</v>
      </c>
      <c r="B22" s="38" t="s">
        <v>70</v>
      </c>
      <c r="C22" s="33">
        <v>1</v>
      </c>
      <c r="D22" s="34" t="s">
        <v>45</v>
      </c>
      <c r="E22" s="2"/>
      <c r="F22" s="18"/>
      <c r="G22" s="19">
        <f>IF(C22&gt;0,C22*E22,"")</f>
        <v>0</v>
      </c>
    </row>
    <row r="23" spans="1:7" s="1" customFormat="1" ht="15.75">
      <c r="A23" s="31"/>
      <c r="B23" s="40"/>
      <c r="C23" s="33"/>
      <c r="D23" s="34"/>
      <c r="E23" s="5"/>
      <c r="F23" s="20"/>
      <c r="G23" s="18"/>
    </row>
    <row r="24" spans="1:7" s="1" customFormat="1" ht="15.75">
      <c r="A24" s="37" t="s">
        <v>16</v>
      </c>
      <c r="B24" s="38" t="s">
        <v>71</v>
      </c>
      <c r="C24" s="39">
        <v>1</v>
      </c>
      <c r="D24" s="34" t="s">
        <v>45</v>
      </c>
      <c r="E24" s="2"/>
      <c r="F24" s="18"/>
      <c r="G24" s="19">
        <f>IF(C24&gt;0,C24*E24,"")</f>
        <v>0</v>
      </c>
    </row>
    <row r="25" spans="1:7" s="1" customFormat="1" ht="15.75">
      <c r="A25" s="37"/>
      <c r="B25" s="38"/>
      <c r="C25" s="33"/>
      <c r="D25" s="34"/>
      <c r="E25" s="5"/>
      <c r="F25" s="18"/>
      <c r="G25" s="42"/>
    </row>
    <row r="26" spans="1:7" s="1" customFormat="1" ht="15.75">
      <c r="A26" s="37" t="s">
        <v>28</v>
      </c>
      <c r="B26" s="38" t="s">
        <v>76</v>
      </c>
      <c r="C26" s="33">
        <v>160</v>
      </c>
      <c r="D26" s="34" t="s">
        <v>49</v>
      </c>
      <c r="E26" s="2"/>
      <c r="F26" s="18"/>
      <c r="G26" s="19">
        <f>IF(C26&gt;0,C26*E26,"")</f>
        <v>0</v>
      </c>
    </row>
    <row r="27" spans="1:7" s="1" customFormat="1" ht="15.75">
      <c r="A27" s="35"/>
      <c r="B27" s="36"/>
      <c r="C27" s="33"/>
      <c r="D27" s="34"/>
      <c r="E27" s="5"/>
      <c r="F27" s="18"/>
      <c r="G27" s="18"/>
    </row>
    <row r="28" spans="1:7" s="1" customFormat="1" ht="15.75">
      <c r="A28" s="37" t="s">
        <v>29</v>
      </c>
      <c r="B28" s="38" t="s">
        <v>73</v>
      </c>
      <c r="C28" s="33">
        <v>988</v>
      </c>
      <c r="D28" s="34" t="s">
        <v>48</v>
      </c>
      <c r="E28" s="2"/>
      <c r="F28" s="18"/>
      <c r="G28" s="19">
        <f>IF(C28&gt;0,C28*E28,"")</f>
        <v>0</v>
      </c>
    </row>
    <row r="29" spans="1:7" s="1" customFormat="1" ht="15.75">
      <c r="A29" s="35"/>
      <c r="B29" s="36"/>
      <c r="C29" s="33"/>
      <c r="D29" s="34"/>
      <c r="E29" s="5"/>
      <c r="F29" s="18"/>
      <c r="G29" s="18"/>
    </row>
    <row r="30" spans="1:7" s="1" customFormat="1" ht="15.75">
      <c r="A30" s="37" t="s">
        <v>30</v>
      </c>
      <c r="B30" s="38" t="s">
        <v>72</v>
      </c>
      <c r="C30" s="33">
        <v>870</v>
      </c>
      <c r="D30" s="34" t="s">
        <v>49</v>
      </c>
      <c r="E30" s="2"/>
      <c r="F30" s="18"/>
      <c r="G30" s="19">
        <f>IF(C30&gt;0,C30*E30,"")</f>
        <v>0</v>
      </c>
    </row>
    <row r="31" spans="1:7" s="1" customFormat="1" ht="15.75">
      <c r="A31" s="31"/>
      <c r="B31" s="40"/>
      <c r="C31" s="33"/>
      <c r="D31" s="34"/>
      <c r="E31" s="5"/>
      <c r="F31" s="21"/>
      <c r="G31" s="18"/>
    </row>
    <row r="32" spans="1:7" s="1" customFormat="1" ht="32.25" customHeight="1">
      <c r="A32" s="37" t="s">
        <v>31</v>
      </c>
      <c r="B32" s="38" t="s">
        <v>85</v>
      </c>
      <c r="C32" s="33">
        <v>1</v>
      </c>
      <c r="D32" s="34" t="s">
        <v>45</v>
      </c>
      <c r="E32" s="2"/>
      <c r="F32" s="18"/>
      <c r="G32" s="19">
        <f>IF(C32&gt;0,C32*E32,"")</f>
        <v>0</v>
      </c>
    </row>
    <row r="33" spans="1:7" s="1" customFormat="1" ht="15.75">
      <c r="A33" s="37"/>
      <c r="B33" s="38"/>
      <c r="C33" s="33"/>
      <c r="D33" s="34"/>
      <c r="E33" s="5"/>
      <c r="F33" s="18"/>
      <c r="G33" s="18"/>
    </row>
    <row r="34" spans="1:7" s="1" customFormat="1" ht="31.5">
      <c r="A34" s="37" t="s">
        <v>32</v>
      </c>
      <c r="B34" s="38" t="s">
        <v>83</v>
      </c>
      <c r="C34" s="33">
        <v>110</v>
      </c>
      <c r="D34" s="34" t="s">
        <v>49</v>
      </c>
      <c r="E34" s="2"/>
      <c r="F34" s="18"/>
      <c r="G34" s="19">
        <f>IF(C34&gt;0,C34*E34,"")</f>
        <v>0</v>
      </c>
    </row>
    <row r="35" spans="1:7" s="1" customFormat="1" ht="15.75" customHeight="1">
      <c r="A35" s="37"/>
      <c r="B35" s="38"/>
      <c r="C35" s="33"/>
      <c r="D35" s="34"/>
      <c r="E35" s="5"/>
      <c r="F35" s="18"/>
      <c r="G35" s="18"/>
    </row>
    <row r="36" spans="1:7" s="1" customFormat="1" ht="31.5">
      <c r="A36" s="37" t="s">
        <v>33</v>
      </c>
      <c r="B36" s="38" t="s">
        <v>84</v>
      </c>
      <c r="C36" s="33">
        <v>50</v>
      </c>
      <c r="D36" s="34" t="s">
        <v>49</v>
      </c>
      <c r="E36" s="2"/>
      <c r="F36" s="18"/>
      <c r="G36" s="19">
        <f>IF(C36&gt;0,C36*E36,"")</f>
        <v>0</v>
      </c>
    </row>
    <row r="37" spans="1:7" s="1" customFormat="1" ht="15.75" customHeight="1">
      <c r="A37" s="37"/>
      <c r="B37" s="38"/>
      <c r="C37" s="33"/>
      <c r="D37" s="34"/>
      <c r="E37" s="5"/>
      <c r="F37" s="18"/>
      <c r="G37" s="18"/>
    </row>
    <row r="38" spans="1:7" s="1" customFormat="1" ht="15.75" customHeight="1">
      <c r="A38" s="37" t="s">
        <v>34</v>
      </c>
      <c r="B38" s="54" t="s">
        <v>81</v>
      </c>
      <c r="C38" s="53">
        <v>2</v>
      </c>
      <c r="D38" s="52" t="s">
        <v>50</v>
      </c>
      <c r="E38" s="2"/>
      <c r="F38" s="18"/>
      <c r="G38" s="19">
        <f>IF(C38&gt;0,C38*E38,"")</f>
        <v>0</v>
      </c>
    </row>
    <row r="39" spans="1:7" s="1" customFormat="1" ht="15.75" customHeight="1">
      <c r="A39" s="37"/>
      <c r="B39" s="38"/>
      <c r="C39" s="33"/>
      <c r="D39" s="34"/>
      <c r="E39" s="5"/>
      <c r="F39" s="18"/>
      <c r="G39" s="18"/>
    </row>
    <row r="40" spans="1:7" s="1" customFormat="1" ht="15.75" customHeight="1">
      <c r="A40" s="37" t="s">
        <v>35</v>
      </c>
      <c r="B40" s="38" t="s">
        <v>74</v>
      </c>
      <c r="C40" s="33">
        <v>950</v>
      </c>
      <c r="D40" s="34" t="s">
        <v>48</v>
      </c>
      <c r="E40" s="2"/>
      <c r="F40" s="18"/>
      <c r="G40" s="19">
        <f>IF(C40&gt;0,C40*E40,"")</f>
        <v>0</v>
      </c>
    </row>
    <row r="41" spans="1:7" s="1" customFormat="1" ht="15.75">
      <c r="A41" s="31"/>
      <c r="B41" s="40"/>
      <c r="C41" s="33"/>
      <c r="D41" s="34"/>
      <c r="E41" s="5"/>
      <c r="F41" s="20"/>
      <c r="G41" s="18"/>
    </row>
    <row r="42" spans="1:7" s="1" customFormat="1" ht="15.75" customHeight="1">
      <c r="A42" s="37" t="s">
        <v>36</v>
      </c>
      <c r="B42" s="38" t="s">
        <v>51</v>
      </c>
      <c r="C42" s="39">
        <v>885</v>
      </c>
      <c r="D42" s="34" t="s">
        <v>49</v>
      </c>
      <c r="E42" s="2"/>
      <c r="F42" s="18"/>
      <c r="G42" s="19">
        <f>IF(C42&gt;0,C42*E42,"")</f>
        <v>0</v>
      </c>
    </row>
    <row r="43" spans="1:7" s="1" customFormat="1" ht="15.75">
      <c r="A43" s="37"/>
      <c r="B43" s="40"/>
      <c r="C43" s="33"/>
      <c r="D43" s="34"/>
      <c r="E43" s="6"/>
      <c r="F43" s="18"/>
      <c r="G43" s="18"/>
    </row>
    <row r="44" spans="1:7" s="1" customFormat="1" ht="31.5">
      <c r="A44" s="37" t="s">
        <v>37</v>
      </c>
      <c r="B44" s="38" t="s">
        <v>86</v>
      </c>
      <c r="C44" s="33">
        <v>1</v>
      </c>
      <c r="D44" s="34" t="s">
        <v>45</v>
      </c>
      <c r="E44" s="2"/>
      <c r="F44" s="18"/>
      <c r="G44" s="19">
        <f>IF(C44&gt;0,C44*E44,"")</f>
        <v>0</v>
      </c>
    </row>
    <row r="45" spans="1:7" s="1" customFormat="1" ht="15.75">
      <c r="A45" s="31"/>
      <c r="B45" s="36"/>
      <c r="C45" s="33"/>
      <c r="D45" s="34"/>
      <c r="E45" s="5"/>
      <c r="F45" s="20"/>
      <c r="G45" s="18"/>
    </row>
    <row r="46" spans="1:7" s="1" customFormat="1" ht="31.5" customHeight="1">
      <c r="A46" s="37" t="s">
        <v>38</v>
      </c>
      <c r="B46" s="38" t="s">
        <v>75</v>
      </c>
      <c r="C46" s="39">
        <v>100</v>
      </c>
      <c r="D46" s="34" t="s">
        <v>52</v>
      </c>
      <c r="E46" s="2"/>
      <c r="F46" s="18"/>
      <c r="G46" s="19">
        <f>IF(C46&gt;0,C46*E46,"")</f>
        <v>0</v>
      </c>
    </row>
    <row r="47" spans="1:7" s="1" customFormat="1" ht="15.75">
      <c r="A47" s="31"/>
      <c r="B47" s="40"/>
      <c r="C47" s="33"/>
      <c r="D47" s="34"/>
      <c r="E47" s="5"/>
      <c r="F47" s="18"/>
      <c r="G47" s="18"/>
    </row>
    <row r="48" spans="1:7" s="1" customFormat="1" ht="15.75">
      <c r="A48" s="37" t="s">
        <v>39</v>
      </c>
      <c r="B48" s="38" t="s">
        <v>53</v>
      </c>
      <c r="C48" s="33">
        <v>450</v>
      </c>
      <c r="D48" s="34" t="s">
        <v>54</v>
      </c>
      <c r="E48" s="2"/>
      <c r="F48" s="18"/>
      <c r="G48" s="19">
        <f>IF(C48&gt;0,C48*E48,"")</f>
        <v>0</v>
      </c>
    </row>
    <row r="49" spans="1:7" s="1" customFormat="1" ht="15.75">
      <c r="A49" s="31"/>
      <c r="B49" s="36"/>
      <c r="C49" s="33"/>
      <c r="D49" s="34"/>
      <c r="E49" s="5"/>
      <c r="F49" s="18"/>
      <c r="G49" s="18"/>
    </row>
    <row r="50" spans="1:7" s="1" customFormat="1" ht="15.75">
      <c r="A50" s="37" t="s">
        <v>56</v>
      </c>
      <c r="B50" s="38" t="s">
        <v>55</v>
      </c>
      <c r="C50" s="33">
        <v>1390</v>
      </c>
      <c r="D50" s="34" t="s">
        <v>54</v>
      </c>
      <c r="E50" s="2"/>
      <c r="F50" s="20"/>
      <c r="G50" s="19">
        <f>IF(C50&gt;0,C50*E50,"")</f>
        <v>0</v>
      </c>
    </row>
    <row r="51" spans="1:7" s="1" customFormat="1" ht="15.75">
      <c r="A51" s="35"/>
      <c r="B51" s="40"/>
      <c r="C51" s="33"/>
      <c r="D51" s="34"/>
      <c r="E51" s="5"/>
      <c r="F51" s="18"/>
      <c r="G51" s="18"/>
    </row>
    <row r="52" spans="1:7" s="1" customFormat="1" ht="15.75">
      <c r="A52" s="37" t="s">
        <v>58</v>
      </c>
      <c r="B52" s="38" t="s">
        <v>57</v>
      </c>
      <c r="C52" s="33">
        <v>100</v>
      </c>
      <c r="D52" s="34" t="s">
        <v>52</v>
      </c>
      <c r="E52" s="2"/>
      <c r="F52" s="18"/>
      <c r="G52" s="19">
        <f>IF(C52&gt;0,C52*E52,"")</f>
        <v>0</v>
      </c>
    </row>
    <row r="53" spans="1:7" s="1" customFormat="1" ht="15.75">
      <c r="A53" s="35"/>
      <c r="B53" s="40"/>
      <c r="C53" s="33"/>
      <c r="D53" s="34"/>
      <c r="E53" s="34"/>
      <c r="F53" s="18"/>
      <c r="G53" s="18"/>
    </row>
    <row r="54" spans="1:7" s="1" customFormat="1" ht="15.75">
      <c r="A54" s="37" t="s">
        <v>62</v>
      </c>
      <c r="B54" s="38" t="s">
        <v>59</v>
      </c>
      <c r="C54" s="33"/>
      <c r="D54" s="34"/>
      <c r="E54" s="5"/>
      <c r="F54" s="18"/>
      <c r="G54" s="18"/>
    </row>
    <row r="55" spans="1:7" s="1" customFormat="1" ht="15.75">
      <c r="A55" s="37"/>
      <c r="B55" s="38" t="s">
        <v>60</v>
      </c>
      <c r="C55" s="33">
        <v>2950</v>
      </c>
      <c r="D55" s="34" t="s">
        <v>54</v>
      </c>
      <c r="E55" s="2"/>
      <c r="F55" s="18"/>
      <c r="G55" s="19">
        <f>IF(C55&gt;0,C55*E55,"")</f>
        <v>0</v>
      </c>
    </row>
    <row r="56" spans="1:7" s="1" customFormat="1" ht="15.75">
      <c r="A56" s="37"/>
      <c r="B56" s="38" t="s">
        <v>61</v>
      </c>
      <c r="C56" s="33">
        <v>2950</v>
      </c>
      <c r="D56" s="34" t="s">
        <v>54</v>
      </c>
      <c r="E56" s="2"/>
      <c r="F56" s="18"/>
      <c r="G56" s="19">
        <f>IF(C56&gt;0,C56*E56,"")</f>
        <v>0</v>
      </c>
    </row>
    <row r="57" spans="1:7" s="1" customFormat="1" ht="15.75">
      <c r="A57" s="35"/>
      <c r="B57" s="40"/>
      <c r="C57" s="33"/>
      <c r="D57" s="34"/>
      <c r="E57" s="5"/>
      <c r="F57" s="18"/>
      <c r="G57" s="18"/>
    </row>
    <row r="58" spans="1:7" s="1" customFormat="1" ht="15.75">
      <c r="A58" s="37" t="s">
        <v>64</v>
      </c>
      <c r="B58" s="38" t="s">
        <v>63</v>
      </c>
      <c r="C58" s="33">
        <v>475</v>
      </c>
      <c r="D58" s="34" t="s">
        <v>52</v>
      </c>
      <c r="E58" s="2"/>
      <c r="F58" s="21"/>
      <c r="G58" s="19">
        <f>IF(C58&gt;0,C58*E58,"")</f>
        <v>0</v>
      </c>
    </row>
    <row r="59" spans="1:7" s="1" customFormat="1" ht="15.75" customHeight="1">
      <c r="A59" s="41"/>
      <c r="B59" s="36"/>
      <c r="C59" s="33"/>
      <c r="D59" s="34"/>
      <c r="E59" s="5"/>
      <c r="F59" s="18"/>
      <c r="G59" s="18"/>
    </row>
    <row r="60" spans="1:7" s="1" customFormat="1" ht="31.5">
      <c r="A60" s="37" t="s">
        <v>66</v>
      </c>
      <c r="B60" s="38" t="s">
        <v>65</v>
      </c>
      <c r="C60" s="33">
        <v>5</v>
      </c>
      <c r="D60" s="34" t="s">
        <v>50</v>
      </c>
      <c r="E60" s="2"/>
      <c r="F60" s="18"/>
      <c r="G60" s="19">
        <f>IF(C60&gt;0,C60*E60,"")</f>
        <v>0</v>
      </c>
    </row>
    <row r="61" spans="1:7" s="1" customFormat="1" ht="15.75" customHeight="1">
      <c r="A61" s="35"/>
      <c r="B61" s="36"/>
      <c r="C61" s="33"/>
      <c r="D61" s="34"/>
      <c r="E61" s="5"/>
      <c r="F61" s="18"/>
      <c r="G61" s="18"/>
    </row>
    <row r="62" spans="1:7" s="1" customFormat="1" ht="31.5">
      <c r="A62" s="37" t="s">
        <v>77</v>
      </c>
      <c r="B62" s="38" t="s">
        <v>67</v>
      </c>
      <c r="C62" s="33">
        <v>6</v>
      </c>
      <c r="D62" s="34" t="s">
        <v>50</v>
      </c>
      <c r="E62" s="2"/>
      <c r="F62" s="20"/>
      <c r="G62" s="19">
        <f>IF(C62&gt;0,C62*E62,"")</f>
        <v>0</v>
      </c>
    </row>
    <row r="63" spans="1:7" s="1" customFormat="1" ht="15.75" customHeight="1">
      <c r="A63" s="35"/>
      <c r="B63" s="36"/>
      <c r="C63" s="33"/>
      <c r="D63" s="34"/>
      <c r="E63" s="5"/>
      <c r="F63" s="18"/>
      <c r="G63" s="18"/>
    </row>
    <row r="64" spans="1:7" s="1" customFormat="1" ht="31.5" customHeight="1">
      <c r="A64" s="37" t="s">
        <v>82</v>
      </c>
      <c r="B64" s="38" t="s">
        <v>68</v>
      </c>
      <c r="C64" s="33">
        <v>2500</v>
      </c>
      <c r="D64" s="34" t="s">
        <v>48</v>
      </c>
      <c r="E64" s="2"/>
      <c r="F64" s="18"/>
      <c r="G64" s="19">
        <f>IF(C64&gt;0,C64*E64,"")</f>
        <v>0</v>
      </c>
    </row>
    <row r="65" spans="1:7" s="1" customFormat="1" ht="15.75">
      <c r="A65" s="37"/>
      <c r="B65" s="38"/>
      <c r="C65" s="33"/>
      <c r="D65" s="34"/>
      <c r="E65" s="50"/>
      <c r="F65" s="49"/>
      <c r="G65" s="18"/>
    </row>
    <row r="66" spans="1:7" s="1" customFormat="1" ht="15.75">
      <c r="A66" s="45"/>
      <c r="B66" s="46"/>
      <c r="C66" s="47"/>
      <c r="D66" s="48" t="s">
        <v>88</v>
      </c>
      <c r="E66" s="57">
        <f>SUM(G20:G55)+SUM(G58:G64)</f>
        <v>0</v>
      </c>
      <c r="F66" s="57"/>
      <c r="G66" s="57"/>
    </row>
    <row r="67" spans="1:7" s="1" customFormat="1" ht="15.75">
      <c r="A67" s="8"/>
      <c r="B67" s="24"/>
      <c r="C67" s="9"/>
      <c r="D67" s="8"/>
      <c r="E67" s="29"/>
      <c r="F67" s="29"/>
      <c r="G67" s="29"/>
    </row>
    <row r="68" spans="1:7" s="1" customFormat="1" ht="15.75">
      <c r="A68" s="45"/>
      <c r="B68" s="46"/>
      <c r="C68" s="47"/>
      <c r="D68" s="48" t="s">
        <v>89</v>
      </c>
      <c r="E68" s="57">
        <f>SUM(G20:G52)+SUM(G56:G66)</f>
        <v>0</v>
      </c>
      <c r="F68" s="57"/>
      <c r="G68" s="57"/>
    </row>
    <row r="69" spans="1:7" s="1" customFormat="1" ht="15.75">
      <c r="A69" s="37"/>
      <c r="B69" s="38"/>
      <c r="C69" s="33"/>
      <c r="D69" s="34"/>
      <c r="E69" s="18"/>
      <c r="F69" s="18"/>
      <c r="G69" s="18"/>
    </row>
    <row r="70" spans="1:7" s="1" customFormat="1" ht="15.75">
      <c r="A70" s="7" t="s">
        <v>78</v>
      </c>
      <c r="B70" s="51" t="s">
        <v>79</v>
      </c>
      <c r="C70" s="38"/>
      <c r="D70" s="38"/>
      <c r="E70" s="18"/>
      <c r="F70" s="38"/>
      <c r="G70" s="38"/>
    </row>
    <row r="71" spans="1:7" s="1" customFormat="1" ht="78.75">
      <c r="A71" s="8"/>
      <c r="B71" s="43" t="s">
        <v>80</v>
      </c>
      <c r="C71" s="38"/>
      <c r="D71" s="38"/>
      <c r="E71" s="18"/>
      <c r="F71" s="44"/>
      <c r="G71" s="38"/>
    </row>
    <row r="72" spans="1:7" s="1" customFormat="1" ht="15.75">
      <c r="A72" s="8"/>
      <c r="B72" s="24"/>
      <c r="C72" s="9"/>
      <c r="D72" s="8"/>
      <c r="E72" s="8"/>
      <c r="F72" s="8"/>
      <c r="G72" s="8"/>
    </row>
    <row r="73" spans="1:7" s="1" customFormat="1" ht="15.75">
      <c r="A73" s="8"/>
      <c r="B73" s="25" t="s">
        <v>19</v>
      </c>
      <c r="C73" s="58"/>
      <c r="D73" s="58"/>
      <c r="E73" s="58"/>
      <c r="F73" s="58"/>
      <c r="G73" s="59"/>
    </row>
    <row r="74" spans="1:7" s="1" customFormat="1" ht="15.75">
      <c r="A74" s="8"/>
      <c r="B74" s="24"/>
      <c r="C74" s="8"/>
      <c r="D74" s="8"/>
      <c r="E74" s="8"/>
      <c r="F74" s="8"/>
      <c r="G74" s="8"/>
    </row>
    <row r="75" spans="1:7" s="1" customFormat="1" ht="15.75">
      <c r="A75" s="8"/>
      <c r="B75" s="26" t="s">
        <v>20</v>
      </c>
      <c r="C75" s="58"/>
      <c r="D75" s="58"/>
      <c r="E75" s="58"/>
      <c r="F75" s="58"/>
      <c r="G75" s="59"/>
    </row>
    <row r="76" spans="1:7" s="1" customFormat="1" ht="15.75">
      <c r="A76" s="8"/>
      <c r="B76" s="27"/>
      <c r="C76" s="29" t="s">
        <v>18</v>
      </c>
      <c r="D76" s="30"/>
      <c r="E76" s="30"/>
      <c r="F76" s="30"/>
      <c r="G76" s="8"/>
    </row>
    <row r="77" spans="1:7" s="1" customFormat="1" ht="15.75">
      <c r="A77" s="8"/>
      <c r="B77" s="27"/>
      <c r="C77" s="8"/>
      <c r="D77" s="8"/>
      <c r="E77" s="8"/>
      <c r="F77" s="8"/>
      <c r="G77" s="8"/>
    </row>
    <row r="78" spans="1:7" s="1" customFormat="1" ht="15.75">
      <c r="A78" s="8"/>
      <c r="B78" s="27" t="s">
        <v>21</v>
      </c>
      <c r="C78" s="58"/>
      <c r="D78" s="58"/>
      <c r="E78" s="58"/>
      <c r="F78" s="58"/>
      <c r="G78" s="59"/>
    </row>
    <row r="79" spans="1:7" s="1" customFormat="1" ht="15.75">
      <c r="A79" s="8"/>
      <c r="B79" s="27"/>
      <c r="C79" s="8"/>
      <c r="D79" s="8"/>
      <c r="E79" s="8"/>
      <c r="F79" s="8"/>
      <c r="G79" s="8"/>
    </row>
    <row r="80" spans="1:7" s="1" customFormat="1" ht="15.75">
      <c r="A80" s="8"/>
      <c r="B80" s="27" t="s">
        <v>22</v>
      </c>
      <c r="C80" s="58"/>
      <c r="D80" s="58"/>
      <c r="E80" s="58"/>
      <c r="F80" s="58"/>
      <c r="G80" s="59"/>
    </row>
    <row r="81" spans="1:7" s="1" customFormat="1" ht="15.75">
      <c r="A81" s="8"/>
      <c r="B81" s="27"/>
      <c r="C81" s="8"/>
      <c r="D81" s="8"/>
      <c r="E81" s="8"/>
      <c r="F81" s="8"/>
      <c r="G81" s="8"/>
    </row>
    <row r="82" spans="1:7" s="1" customFormat="1" ht="15.75">
      <c r="A82" s="8"/>
      <c r="B82" s="27"/>
      <c r="C82" s="58"/>
      <c r="D82" s="58"/>
      <c r="E82" s="58"/>
      <c r="F82" s="58"/>
      <c r="G82" s="59"/>
    </row>
    <row r="83" spans="1:7" s="1" customFormat="1" ht="15.75">
      <c r="A83" s="8"/>
      <c r="B83" s="8"/>
      <c r="C83" s="8"/>
      <c r="D83" s="8"/>
      <c r="E83" s="8"/>
      <c r="F83" s="8"/>
      <c r="G83" s="8"/>
    </row>
    <row r="84" spans="1:7" s="1" customFormat="1" ht="15.75">
      <c r="A84" s="8"/>
      <c r="B84" s="27" t="s">
        <v>46</v>
      </c>
      <c r="C84" s="58"/>
      <c r="D84" s="58"/>
      <c r="E84" s="58"/>
      <c r="F84" s="58"/>
      <c r="G84" s="59"/>
    </row>
    <row r="85" spans="1:7" s="1" customFormat="1" ht="15.75">
      <c r="A85" s="8"/>
      <c r="B85" s="27"/>
      <c r="C85" s="8"/>
      <c r="D85" s="8"/>
      <c r="E85" s="8"/>
      <c r="F85" s="8"/>
      <c r="G85" s="8"/>
    </row>
    <row r="86" spans="1:7" s="1" customFormat="1" ht="15.75" customHeight="1">
      <c r="A86" s="8"/>
      <c r="B86" s="27" t="s">
        <v>23</v>
      </c>
      <c r="C86" s="58"/>
      <c r="D86" s="58"/>
      <c r="E86" s="58"/>
      <c r="F86" s="58"/>
      <c r="G86" s="59"/>
    </row>
    <row r="87" spans="1:7" s="1" customFormat="1" ht="15.75">
      <c r="A87" s="8"/>
      <c r="B87" s="24"/>
      <c r="C87" s="8"/>
      <c r="D87" s="8"/>
      <c r="E87" s="8"/>
      <c r="F87" s="8"/>
      <c r="G87" s="8"/>
    </row>
    <row r="88" spans="1:7" s="1" customFormat="1" ht="15.75">
      <c r="A88" s="8"/>
      <c r="B88" s="27" t="s">
        <v>26</v>
      </c>
      <c r="C88" s="8"/>
      <c r="D88" s="8"/>
      <c r="E88" s="8"/>
      <c r="F88" s="8"/>
      <c r="G88" s="8"/>
    </row>
    <row r="89" spans="1:7" s="1" customFormat="1" ht="15.75">
      <c r="A89" s="8"/>
      <c r="B89" s="27" t="s">
        <v>24</v>
      </c>
      <c r="C89" s="58"/>
      <c r="D89" s="58"/>
      <c r="E89" s="58"/>
      <c r="F89" s="58"/>
      <c r="G89" s="59"/>
    </row>
    <row r="90" spans="1:7" s="1" customFormat="1" ht="15.75">
      <c r="A90" s="8"/>
      <c r="B90" s="27"/>
      <c r="C90" s="8"/>
      <c r="D90" s="8"/>
      <c r="E90" s="8"/>
      <c r="F90" s="8"/>
      <c r="G90" s="8"/>
    </row>
    <row r="91" spans="1:7" s="1" customFormat="1" ht="15.75">
      <c r="A91" s="8"/>
      <c r="B91" s="27" t="s">
        <v>27</v>
      </c>
      <c r="C91" s="58"/>
      <c r="D91" s="58"/>
      <c r="E91" s="58"/>
      <c r="F91" s="58"/>
      <c r="G91" s="59"/>
    </row>
    <row r="92" spans="1:7" s="1" customFormat="1" ht="15.75">
      <c r="A92" s="8"/>
      <c r="B92" s="27"/>
      <c r="C92" s="8"/>
      <c r="D92" s="8"/>
      <c r="E92" s="8"/>
      <c r="F92" s="8"/>
      <c r="G92" s="8"/>
    </row>
    <row r="93" spans="1:7" s="1" customFormat="1" ht="15.75">
      <c r="A93" s="8"/>
      <c r="B93" s="27" t="s">
        <v>25</v>
      </c>
      <c r="C93" s="58"/>
      <c r="D93" s="58"/>
      <c r="E93" s="58"/>
      <c r="F93" s="58"/>
      <c r="G93" s="59"/>
    </row>
    <row r="94" spans="1:2" ht="15.75">
      <c r="A94" s="28"/>
      <c r="B94" s="28"/>
    </row>
    <row r="95" spans="1:2" ht="15.75">
      <c r="A95" s="28"/>
      <c r="B95" s="28"/>
    </row>
    <row r="96" spans="1:2" ht="15.75">
      <c r="A96" s="28"/>
      <c r="B96" s="28"/>
    </row>
    <row r="97" spans="1:7" ht="15.75">
      <c r="A97" s="60" t="s">
        <v>44</v>
      </c>
      <c r="B97" s="61"/>
      <c r="C97" s="61"/>
      <c r="D97" s="61"/>
      <c r="E97" s="61"/>
      <c r="F97" s="61"/>
      <c r="G97" s="61"/>
    </row>
  </sheetData>
  <sheetProtection password="9E99" sheet="1" selectLockedCells="1"/>
  <mergeCells count="19">
    <mergeCell ref="C84:G84"/>
    <mergeCell ref="C80:G80"/>
    <mergeCell ref="B13:G13"/>
    <mergeCell ref="A1:G1"/>
    <mergeCell ref="A3:G3"/>
    <mergeCell ref="B7:G7"/>
    <mergeCell ref="B9:G9"/>
    <mergeCell ref="B11:G11"/>
    <mergeCell ref="E66:G66"/>
    <mergeCell ref="E68:G68"/>
    <mergeCell ref="C73:G73"/>
    <mergeCell ref="C75:G75"/>
    <mergeCell ref="A97:G97"/>
    <mergeCell ref="C93:G93"/>
    <mergeCell ref="C82:G82"/>
    <mergeCell ref="C86:G86"/>
    <mergeCell ref="C89:G89"/>
    <mergeCell ref="C78:G78"/>
    <mergeCell ref="C91:G91"/>
  </mergeCells>
  <printOptions/>
  <pageMargins left="0.5" right="0.25" top="0.75" bottom="1" header="0.25" footer="0.5"/>
  <pageSetup horizontalDpi="600" verticalDpi="600" orientation="portrait" r:id="rId1"/>
  <headerFooter alignWithMargins="0">
    <oddFooter>&amp;L&amp;"Garamond,Regular"CEC, Civil Engineering Consultants, PLLC &amp;C&amp;"Garamond,Regular"00400-&amp;P&amp;R&amp;"Garamond,Regular"Bid Proposal</oddFooter>
  </headerFooter>
  <rowBreaks count="1" manualBreakCount="1">
    <brk id="6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Civil Engineering Consultants, PLLC.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Jennifer Summers</dc:creator>
  <cp:keywords/>
  <dc:description/>
  <cp:lastModifiedBy>Todd Freeman</cp:lastModifiedBy>
  <cp:lastPrinted>2024-04-26T18:32:51Z</cp:lastPrinted>
  <dcterms:created xsi:type="dcterms:W3CDTF">2009-10-13T22:29:57Z</dcterms:created>
  <dcterms:modified xsi:type="dcterms:W3CDTF">2024-04-26T19:03:45Z</dcterms:modified>
  <cp:category/>
  <cp:version/>
  <cp:contentType/>
  <cp:contentStatus/>
</cp:coreProperties>
</file>